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  <c r="E9" i="1"/>
  <c r="G9" i="1" s="1"/>
  <c r="B16" i="1" l="1"/>
  <c r="G10" i="1"/>
  <c r="D16" i="1"/>
  <c r="C16" i="1"/>
  <c r="F15" i="1"/>
  <c r="E15" i="1"/>
  <c r="G15" i="1" s="1"/>
  <c r="F14" i="1"/>
  <c r="E14" i="1"/>
  <c r="G14" i="1" s="1"/>
  <c r="F13" i="1"/>
  <c r="E13" i="1"/>
  <c r="G13" i="1" s="1"/>
  <c r="F12" i="1"/>
  <c r="E12" i="1"/>
  <c r="G12" i="1" s="1"/>
  <c r="G11" i="1"/>
  <c r="F11" i="1"/>
  <c r="F10" i="1"/>
  <c r="G8" i="1"/>
  <c r="F8" i="1"/>
  <c r="F7" i="1"/>
  <c r="E7" i="1"/>
  <c r="E16" i="1" l="1"/>
  <c r="F16" i="1"/>
  <c r="G7" i="1"/>
  <c r="G16" i="1" l="1"/>
</calcChain>
</file>

<file path=xl/sharedStrings.xml><?xml version="1.0" encoding="utf-8"?>
<sst xmlns="http://schemas.openxmlformats.org/spreadsheetml/2006/main" count="18" uniqueCount="18">
  <si>
    <t>Содержание газовых сетей</t>
  </si>
  <si>
    <t>Управление МКД</t>
  </si>
  <si>
    <t>Итого</t>
  </si>
  <si>
    <t>Отведение сточных вод ХВС (СОИД)</t>
  </si>
  <si>
    <t>Ремонт ОИ</t>
  </si>
  <si>
    <t>Содержание ОИ</t>
  </si>
  <si>
    <t xml:space="preserve">Уборка придомовой территории </t>
  </si>
  <si>
    <t>Эл.Энергия СОИД</t>
  </si>
  <si>
    <t>Остаток по заданному периоду, руб.</t>
  </si>
  <si>
    <t>Начислено  руб.</t>
  </si>
  <si>
    <t>Оплачено  руб.</t>
  </si>
  <si>
    <t>Задолженность по данной статье, 
руб.</t>
  </si>
  <si>
    <t>Выполнено работ на сумму, руб.</t>
  </si>
  <si>
    <t>Наименование услуг постатейно</t>
  </si>
  <si>
    <t>Информация о собранных и израсходованных денежных средствах МКД   по ул. Дзержинского 111/12   в управлении с 01.11.2021г.     Управляющая компания ООО "Дом Плюс"</t>
  </si>
  <si>
    <t>Сод.ОПУ ТЭ</t>
  </si>
  <si>
    <t>Холодная вода ( СОИД)</t>
  </si>
  <si>
    <t>НОЯБРЬ- Декабрь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</si>
</sst>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color rgb="FF000000"/>
      <name val="Calibri"/>
      <family val="2"/>
      <charset val="204"/>
    </font>
    <font>
      <b/>
      <i/>
      <sz val="12"/>
      <name val="Calibri"/>
      <family val="2"/>
      <charset val="204"/>
    </font>
    <font>
      <i/>
      <sz val="12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i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C000"/>
      </patternFill>
    </fill>
    <fill>
      <patternFill patternType="solid">
        <fgColor theme="0"/>
        <bgColor rgb="FFE6E0EC"/>
      </patternFill>
    </fill>
    <fill>
      <patternFill patternType="solid">
        <fgColor theme="0"/>
        <bgColor rgb="FFF0F8FA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4" fontId="4" fillId="2" borderId="2" xfId="0" applyNumberFormat="1" applyFont="1" applyFill="1" applyBorder="1"/>
    <xf numFmtId="4" fontId="4" fillId="3" borderId="2" xfId="0" applyNumberFormat="1" applyFont="1" applyFill="1" applyBorder="1"/>
    <xf numFmtId="4" fontId="2" fillId="2" borderId="2" xfId="0" applyNumberFormat="1" applyFont="1" applyFill="1" applyBorder="1"/>
    <xf numFmtId="4" fontId="4" fillId="4" borderId="2" xfId="0" applyNumberFormat="1" applyFont="1" applyFill="1" applyBorder="1"/>
    <xf numFmtId="0" fontId="6" fillId="5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right" wrapText="1"/>
    </xf>
    <xf numFmtId="0" fontId="5" fillId="5" borderId="0" xfId="0" applyFont="1" applyFill="1"/>
    <xf numFmtId="0" fontId="2" fillId="5" borderId="2" xfId="0" applyFont="1" applyFill="1" applyBorder="1" applyAlignment="1">
      <alignment horizontal="center"/>
    </xf>
    <xf numFmtId="0" fontId="2" fillId="2" borderId="2" xfId="0" applyFont="1" applyFill="1" applyBorder="1"/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8" fillId="5" borderId="2" xfId="0" applyFont="1" applyFill="1" applyBorder="1"/>
    <xf numFmtId="0" fontId="9" fillId="5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0" borderId="0" xfId="0" applyFont="1"/>
    <xf numFmtId="4" fontId="11" fillId="4" borderId="2" xfId="0" applyNumberFormat="1" applyFont="1" applyFill="1" applyBorder="1"/>
    <xf numFmtId="4" fontId="11" fillId="3" borderId="2" xfId="0" applyNumberFormat="1" applyFont="1" applyFill="1" applyBorder="1"/>
    <xf numFmtId="4" fontId="11" fillId="2" borderId="2" xfId="0" applyNumberFormat="1" applyFont="1" applyFill="1" applyBorder="1"/>
    <xf numFmtId="4" fontId="12" fillId="2" borderId="2" xfId="0" applyNumberFormat="1" applyFont="1" applyFill="1" applyBorder="1"/>
    <xf numFmtId="0" fontId="13" fillId="5" borderId="2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topLeftCell="A4" workbookViewId="0">
      <selection activeCell="E21" sqref="E21"/>
    </sheetView>
  </sheetViews>
  <sheetFormatPr defaultRowHeight="15" x14ac:dyDescent="0.25"/>
  <cols>
    <col min="1" max="1" width="32.140625" customWidth="1"/>
    <col min="2" max="2" width="13.85546875" customWidth="1"/>
    <col min="3" max="3" width="17" customWidth="1"/>
    <col min="4" max="4" width="15.28515625" customWidth="1"/>
    <col min="5" max="5" width="16.42578125" customWidth="1"/>
    <col min="6" max="6" width="15.140625" customWidth="1"/>
    <col min="7" max="7" width="15.28515625" customWidth="1"/>
  </cols>
  <sheetData>
    <row r="1" spans="1:7" ht="83.25" customHeight="1" x14ac:dyDescent="0.25">
      <c r="A1" s="21" t="s">
        <v>14</v>
      </c>
      <c r="B1" s="21"/>
      <c r="C1" s="21"/>
      <c r="D1" s="21"/>
      <c r="E1" s="21"/>
      <c r="F1" s="21"/>
      <c r="G1" s="21"/>
    </row>
    <row r="2" spans="1:7" ht="21" x14ac:dyDescent="0.25">
      <c r="A2" s="5"/>
      <c r="B2" s="5"/>
      <c r="C2" s="5"/>
      <c r="D2" s="5"/>
      <c r="E2" s="5"/>
      <c r="F2" s="6"/>
      <c r="G2" s="7"/>
    </row>
    <row r="3" spans="1:7" ht="88.5" customHeight="1" x14ac:dyDescent="0.25">
      <c r="A3" s="13" t="s">
        <v>13</v>
      </c>
      <c r="B3" s="13"/>
      <c r="C3" s="13" t="s">
        <v>9</v>
      </c>
      <c r="D3" s="13" t="s">
        <v>10</v>
      </c>
      <c r="E3" s="14" t="s">
        <v>12</v>
      </c>
      <c r="F3" s="13" t="s">
        <v>11</v>
      </c>
      <c r="G3" s="14" t="s">
        <v>8</v>
      </c>
    </row>
    <row r="4" spans="1:7" ht="15.75" x14ac:dyDescent="0.25">
      <c r="A4" s="8"/>
      <c r="B4" s="8">
        <v>1</v>
      </c>
      <c r="C4" s="10">
        <v>2</v>
      </c>
      <c r="D4" s="10">
        <v>3</v>
      </c>
      <c r="E4" s="11">
        <v>4</v>
      </c>
      <c r="F4" s="11">
        <v>5</v>
      </c>
      <c r="G4" s="8">
        <v>6</v>
      </c>
    </row>
    <row r="6" spans="1:7" ht="15.75" x14ac:dyDescent="0.25">
      <c r="A6" s="20" t="s">
        <v>17</v>
      </c>
      <c r="B6" s="4"/>
      <c r="C6" s="4"/>
      <c r="D6" s="4"/>
      <c r="E6" s="1"/>
      <c r="F6" s="2"/>
      <c r="G6" s="3"/>
    </row>
    <row r="7" spans="1:7" ht="15.75" x14ac:dyDescent="0.25">
      <c r="A7" s="12" t="s">
        <v>3</v>
      </c>
      <c r="B7" s="16">
        <v>0</v>
      </c>
      <c r="C7" s="16">
        <v>52.88</v>
      </c>
      <c r="D7" s="16">
        <v>30.72</v>
      </c>
      <c r="E7" s="16">
        <f>C7</f>
        <v>52.88</v>
      </c>
      <c r="F7" s="17">
        <f t="shared" ref="F7:F15" si="0">C7-D7</f>
        <v>22.160000000000004</v>
      </c>
      <c r="G7" s="18">
        <f t="shared" ref="G7:G15" si="1">B7+D7-E7</f>
        <v>-22.160000000000004</v>
      </c>
    </row>
    <row r="8" spans="1:7" ht="15.75" x14ac:dyDescent="0.25">
      <c r="A8" s="12" t="s">
        <v>4</v>
      </c>
      <c r="B8" s="16">
        <v>0</v>
      </c>
      <c r="C8" s="16">
        <v>6246.9</v>
      </c>
      <c r="D8" s="16">
        <v>3629.8</v>
      </c>
      <c r="E8" s="16">
        <v>0</v>
      </c>
      <c r="F8" s="17">
        <f t="shared" si="0"/>
        <v>2617.0999999999995</v>
      </c>
      <c r="G8" s="18">
        <f t="shared" si="1"/>
        <v>3629.8</v>
      </c>
    </row>
    <row r="9" spans="1:7" ht="15.75" x14ac:dyDescent="0.25">
      <c r="A9" s="12" t="s">
        <v>15</v>
      </c>
      <c r="B9" s="16">
        <v>0</v>
      </c>
      <c r="C9" s="16">
        <v>499.74</v>
      </c>
      <c r="D9" s="16">
        <v>290.37</v>
      </c>
      <c r="E9" s="16">
        <f>C9</f>
        <v>499.74</v>
      </c>
      <c r="F9" s="17">
        <f>C9-D9</f>
        <v>209.37</v>
      </c>
      <c r="G9" s="18">
        <f>B9+D9-E9</f>
        <v>-209.37</v>
      </c>
    </row>
    <row r="10" spans="1:7" ht="15.75" x14ac:dyDescent="0.25">
      <c r="A10" s="12" t="s">
        <v>0</v>
      </c>
      <c r="B10" s="16">
        <v>0</v>
      </c>
      <c r="C10" s="16">
        <v>624.72</v>
      </c>
      <c r="D10" s="16">
        <v>363</v>
      </c>
      <c r="E10" s="16">
        <v>0</v>
      </c>
      <c r="F10" s="17">
        <f t="shared" si="0"/>
        <v>261.72000000000003</v>
      </c>
      <c r="G10" s="18">
        <f t="shared" si="1"/>
        <v>363</v>
      </c>
    </row>
    <row r="11" spans="1:7" ht="15.75" x14ac:dyDescent="0.25">
      <c r="A11" s="12" t="s">
        <v>5</v>
      </c>
      <c r="B11" s="16">
        <v>0</v>
      </c>
      <c r="C11" s="16">
        <v>6871.62</v>
      </c>
      <c r="D11" s="16">
        <v>3992.8</v>
      </c>
      <c r="E11" s="16">
        <v>14658.94</v>
      </c>
      <c r="F11" s="17">
        <f t="shared" si="0"/>
        <v>2878.8199999999997</v>
      </c>
      <c r="G11" s="18">
        <f t="shared" si="1"/>
        <v>-10666.14</v>
      </c>
    </row>
    <row r="12" spans="1:7" ht="15.75" x14ac:dyDescent="0.25">
      <c r="A12" s="12" t="s">
        <v>6</v>
      </c>
      <c r="B12" s="16">
        <v>0</v>
      </c>
      <c r="C12" s="16">
        <v>3748.14</v>
      </c>
      <c r="D12" s="16">
        <v>2177.88</v>
      </c>
      <c r="E12" s="16">
        <f>C12</f>
        <v>3748.14</v>
      </c>
      <c r="F12" s="17">
        <f t="shared" si="0"/>
        <v>1570.2599999999998</v>
      </c>
      <c r="G12" s="18">
        <f t="shared" si="1"/>
        <v>-1570.2599999999998</v>
      </c>
    </row>
    <row r="13" spans="1:7" ht="15.75" x14ac:dyDescent="0.25">
      <c r="A13" s="12" t="s">
        <v>1</v>
      </c>
      <c r="B13" s="16">
        <v>0</v>
      </c>
      <c r="C13" s="16">
        <v>2798.58</v>
      </c>
      <c r="D13" s="16">
        <v>1626.13</v>
      </c>
      <c r="E13" s="16">
        <f>C13</f>
        <v>2798.58</v>
      </c>
      <c r="F13" s="17">
        <f t="shared" si="0"/>
        <v>1172.4499999999998</v>
      </c>
      <c r="G13" s="18">
        <f t="shared" si="1"/>
        <v>-1172.4499999999998</v>
      </c>
    </row>
    <row r="14" spans="1:7" ht="15.75" x14ac:dyDescent="0.25">
      <c r="A14" s="12" t="s">
        <v>16</v>
      </c>
      <c r="B14" s="16">
        <v>0</v>
      </c>
      <c r="C14" s="16">
        <v>117.26</v>
      </c>
      <c r="D14" s="16">
        <v>68.14</v>
      </c>
      <c r="E14" s="16">
        <f>C14</f>
        <v>117.26</v>
      </c>
      <c r="F14" s="17">
        <f t="shared" si="0"/>
        <v>49.120000000000005</v>
      </c>
      <c r="G14" s="18">
        <f t="shared" si="1"/>
        <v>-49.120000000000005</v>
      </c>
    </row>
    <row r="15" spans="1:7" ht="15.75" x14ac:dyDescent="0.25">
      <c r="A15" s="12" t="s">
        <v>7</v>
      </c>
      <c r="B15" s="16">
        <v>0</v>
      </c>
      <c r="C15" s="16">
        <v>371.3</v>
      </c>
      <c r="D15" s="16">
        <v>215.74</v>
      </c>
      <c r="E15" s="16">
        <f>C15</f>
        <v>371.3</v>
      </c>
      <c r="F15" s="17">
        <f t="shared" si="0"/>
        <v>155.56</v>
      </c>
      <c r="G15" s="18">
        <f t="shared" si="1"/>
        <v>-155.56</v>
      </c>
    </row>
    <row r="16" spans="1:7" ht="15.75" x14ac:dyDescent="0.25">
      <c r="A16" s="9" t="s">
        <v>2</v>
      </c>
      <c r="B16" s="19">
        <f t="shared" ref="B16:G16" si="2">SUM(B7:B15)</f>
        <v>0</v>
      </c>
      <c r="C16" s="19">
        <f t="shared" si="2"/>
        <v>21331.14</v>
      </c>
      <c r="D16" s="19">
        <f t="shared" si="2"/>
        <v>12394.58</v>
      </c>
      <c r="E16" s="19">
        <f t="shared" si="2"/>
        <v>22246.839999999997</v>
      </c>
      <c r="F16" s="19">
        <f t="shared" si="2"/>
        <v>8936.5599999999977</v>
      </c>
      <c r="G16" s="19">
        <f t="shared" si="2"/>
        <v>-9852.2599999999984</v>
      </c>
    </row>
    <row r="17" spans="2:7" x14ac:dyDescent="0.25">
      <c r="B17" s="15"/>
      <c r="C17" s="15"/>
      <c r="D17" s="15"/>
      <c r="E17" s="15"/>
      <c r="F17" s="15"/>
      <c r="G17" s="15"/>
    </row>
    <row r="18" spans="2:7" x14ac:dyDescent="0.25">
      <c r="B18" s="15"/>
      <c r="C18" s="15"/>
      <c r="D18" s="15"/>
      <c r="E18" s="15"/>
      <c r="F18" s="15"/>
      <c r="G18" s="15"/>
    </row>
  </sheetData>
  <mergeCells count="1">
    <mergeCell ref="A1:G1"/>
  </mergeCells>
  <pageMargins left="0.11811023622047245" right="0.11811023622047245" top="0.15748031496062992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2022-02-09T05:22:16Z</dcterms:modified>
</cp:coreProperties>
</file>