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6" i="1" l="1"/>
  <c r="D16" i="1"/>
  <c r="C16" i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G11" i="1"/>
  <c r="F11" i="1"/>
  <c r="F10" i="1"/>
  <c r="G10" i="1"/>
  <c r="F9" i="1"/>
  <c r="G9" i="1"/>
  <c r="F8" i="1"/>
  <c r="E8" i="1"/>
  <c r="G8" i="1" s="1"/>
  <c r="E16" i="1" l="1"/>
  <c r="F16" i="1"/>
  <c r="G16" i="1"/>
  <c r="G19" i="1" s="1"/>
</calcChain>
</file>

<file path=xl/sharedStrings.xml><?xml version="1.0" encoding="utf-8"?>
<sst xmlns="http://schemas.openxmlformats.org/spreadsheetml/2006/main" count="21" uniqueCount="21">
  <si>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</si>
  <si>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</si>
  <si>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</si>
  <si>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</si>
  <si>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</si>
  <si>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</si>
  <si>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</si>
  <si>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Информация о собранных и израсходованных денежных средствах МКД   по ул. Дзержинского 111/20   в управлении с 01.12.2020г.     Управляющая компания ООО "Дом Плюс"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</si>
  <si>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</si>
  <si>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</si>
  <si>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</si>
  <si>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</si>
  <si>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</si>
  <si>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</si>
  <si>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2022год</t>
  </si>
  <si>
    <t>Ремонт ОИ и( поступления УК "Сервис ЮГ")</t>
  </si>
  <si>
    <t>Январь - декабрь</t>
  </si>
  <si>
    <t>Оплата МТС</t>
  </si>
  <si>
    <t>ВСЕГО</t>
  </si>
  <si>
    <t>Оплата РОСТЕЛЕКОМ 2022г</t>
  </si>
  <si>
    <t xml:space="preserve">Содержание ОИ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</si>
</sst>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0" borderId="2" xfId="0" applyBorder="1"/>
    <xf numFmtId="0" fontId="11" fillId="0" borderId="2" xfId="0" applyFont="1" applyBorder="1"/>
    <xf numFmtId="0" fontId="11" fillId="0" borderId="0" xfId="0" applyFont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1" sqref="D21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22" t="s">
        <v>7</v>
      </c>
      <c r="B1" s="22"/>
      <c r="C1" s="22"/>
      <c r="D1" s="22"/>
      <c r="E1" s="22"/>
      <c r="F1" s="22"/>
      <c r="G1" s="22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13</v>
      </c>
      <c r="B3" s="10"/>
      <c r="C3" s="10" t="s">
        <v>9</v>
      </c>
      <c r="D3" s="10" t="s">
        <v>10</v>
      </c>
      <c r="E3" s="11" t="s">
        <v>12</v>
      </c>
      <c r="F3" s="10" t="s">
        <v>11</v>
      </c>
      <c r="G3" s="11" t="s">
        <v>8</v>
      </c>
    </row>
    <row r="4" spans="1:7" ht="15.75" x14ac:dyDescent="0.25">
      <c r="A4" s="4" t="s">
        <v>14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7" ht="15.75" x14ac:dyDescent="0.25">
      <c r="A7" s="8" t="s">
        <v>16</v>
      </c>
      <c r="B7" s="12"/>
      <c r="C7" s="12"/>
      <c r="D7" s="12"/>
      <c r="E7" s="14"/>
      <c r="F7" s="13"/>
      <c r="G7" s="14"/>
    </row>
    <row r="8" spans="1:7" ht="15.75" x14ac:dyDescent="0.25">
      <c r="A8" s="9" t="s">
        <v>3</v>
      </c>
      <c r="B8" s="12">
        <v>-79.25</v>
      </c>
      <c r="C8" s="12">
        <v>517.89</v>
      </c>
      <c r="D8" s="12">
        <v>549.78</v>
      </c>
      <c r="E8" s="12">
        <f>C8</f>
        <v>517.89</v>
      </c>
      <c r="F8" s="13">
        <f t="shared" ref="F8:F15" si="0">C8-D8</f>
        <v>-31.889999999999986</v>
      </c>
      <c r="G8" s="14">
        <f t="shared" ref="G8:G15" si="1">B8+D8-E8</f>
        <v>-47.360000000000014</v>
      </c>
    </row>
    <row r="9" spans="1:7" ht="26.25" x14ac:dyDescent="0.25">
      <c r="A9" s="16" t="s">
        <v>15</v>
      </c>
      <c r="B9" s="12">
        <v>15573.66</v>
      </c>
      <c r="C9" s="12">
        <v>45388.08</v>
      </c>
      <c r="D9" s="12">
        <v>65957.850000000006</v>
      </c>
      <c r="E9" s="12">
        <v>49282</v>
      </c>
      <c r="F9" s="13">
        <f t="shared" si="0"/>
        <v>-20569.770000000004</v>
      </c>
      <c r="G9" s="14">
        <f t="shared" si="1"/>
        <v>32249.510000000009</v>
      </c>
    </row>
    <row r="10" spans="1:7" ht="15.75" x14ac:dyDescent="0.25">
      <c r="A10" s="9" t="s">
        <v>0</v>
      </c>
      <c r="B10" s="12">
        <v>-40422.519999999997</v>
      </c>
      <c r="C10" s="12">
        <v>5108.7299999999996</v>
      </c>
      <c r="D10" s="12">
        <v>5371.81</v>
      </c>
      <c r="E10" s="12"/>
      <c r="F10" s="13">
        <f t="shared" si="0"/>
        <v>-263.08000000000084</v>
      </c>
      <c r="G10" s="14">
        <f t="shared" si="1"/>
        <v>-35050.71</v>
      </c>
    </row>
    <row r="11" spans="1:7" ht="15.75" x14ac:dyDescent="0.25">
      <c r="A11" s="17" t="s">
        <v>20</v>
      </c>
      <c r="B11" s="12">
        <v>-904.15</v>
      </c>
      <c r="C11" s="12">
        <v>76674.94</v>
      </c>
      <c r="D11" s="12">
        <v>81081.87</v>
      </c>
      <c r="E11" s="12">
        <v>90654.84</v>
      </c>
      <c r="F11" s="13">
        <f t="shared" si="0"/>
        <v>-4406.929999999993</v>
      </c>
      <c r="G11" s="14">
        <f t="shared" si="1"/>
        <v>-10477.119999999995</v>
      </c>
    </row>
    <row r="12" spans="1:7" ht="15.75" x14ac:dyDescent="0.25">
      <c r="A12" s="9" t="s">
        <v>4</v>
      </c>
      <c r="B12" s="12">
        <v>-4116.2</v>
      </c>
      <c r="C12" s="12">
        <v>27469.66</v>
      </c>
      <c r="D12" s="12">
        <v>28919.74</v>
      </c>
      <c r="E12" s="12">
        <f>C12</f>
        <v>27469.66</v>
      </c>
      <c r="F12" s="13">
        <f t="shared" si="0"/>
        <v>-1450.0800000000017</v>
      </c>
      <c r="G12" s="14">
        <f t="shared" si="1"/>
        <v>-2666.119999999999</v>
      </c>
    </row>
    <row r="13" spans="1:7" ht="15.75" x14ac:dyDescent="0.25">
      <c r="A13" s="9" t="s">
        <v>1</v>
      </c>
      <c r="B13" s="12">
        <v>-4497.58</v>
      </c>
      <c r="C13" s="12">
        <v>30595.439999999999</v>
      </c>
      <c r="D13" s="12">
        <v>31981.27</v>
      </c>
      <c r="E13" s="12">
        <f>C13</f>
        <v>30595.439999999999</v>
      </c>
      <c r="F13" s="13">
        <f t="shared" si="0"/>
        <v>-1385.8300000000017</v>
      </c>
      <c r="G13" s="14">
        <f t="shared" si="1"/>
        <v>-3111.7499999999964</v>
      </c>
    </row>
    <row r="14" spans="1:7" ht="15.75" x14ac:dyDescent="0.25">
      <c r="A14" s="9" t="s">
        <v>5</v>
      </c>
      <c r="B14" s="12">
        <v>-172.68</v>
      </c>
      <c r="C14" s="12">
        <v>1157.8399999999999</v>
      </c>
      <c r="D14" s="12">
        <v>1224.3399999999999</v>
      </c>
      <c r="E14" s="12">
        <f>C14</f>
        <v>1157.8399999999999</v>
      </c>
      <c r="F14" s="13">
        <f t="shared" si="0"/>
        <v>-66.5</v>
      </c>
      <c r="G14" s="14">
        <f t="shared" si="1"/>
        <v>-106.18000000000006</v>
      </c>
    </row>
    <row r="15" spans="1:7" ht="15.75" x14ac:dyDescent="0.25">
      <c r="A15" s="9" t="s">
        <v>6</v>
      </c>
      <c r="B15" s="12">
        <v>-1238.56</v>
      </c>
      <c r="C15" s="12">
        <v>8860.99</v>
      </c>
      <c r="D15" s="12">
        <v>9249.93</v>
      </c>
      <c r="E15" s="12">
        <f>C15</f>
        <v>8860.99</v>
      </c>
      <c r="F15" s="13">
        <f t="shared" si="0"/>
        <v>-388.94000000000051</v>
      </c>
      <c r="G15" s="14">
        <f t="shared" si="1"/>
        <v>-849.61999999999898</v>
      </c>
    </row>
    <row r="16" spans="1:7" ht="15.75" x14ac:dyDescent="0.25">
      <c r="A16" s="5" t="s">
        <v>2</v>
      </c>
      <c r="B16" s="15">
        <f>SUM(B8:B15)</f>
        <v>-35857.279999999999</v>
      </c>
      <c r="C16" s="15">
        <f t="shared" ref="C16:G16" si="2">SUM(C8:C15)</f>
        <v>195773.56999999998</v>
      </c>
      <c r="D16" s="15">
        <f t="shared" si="2"/>
        <v>224336.58999999997</v>
      </c>
      <c r="E16" s="15">
        <f t="shared" si="2"/>
        <v>208538.65999999997</v>
      </c>
      <c r="F16" s="15">
        <f t="shared" si="2"/>
        <v>-28563.020000000004</v>
      </c>
      <c r="G16" s="15">
        <f t="shared" si="2"/>
        <v>-20059.34999999998</v>
      </c>
    </row>
    <row r="17" spans="1:7" x14ac:dyDescent="0.25">
      <c r="A17" s="19" t="s">
        <v>19</v>
      </c>
      <c r="B17" s="18"/>
      <c r="C17" s="18"/>
      <c r="D17" s="18"/>
      <c r="E17" s="18"/>
      <c r="F17" s="18"/>
      <c r="G17" s="18">
        <v>6000</v>
      </c>
    </row>
    <row r="18" spans="1:7" x14ac:dyDescent="0.25">
      <c r="A18" s="19" t="s">
        <v>17</v>
      </c>
      <c r="B18" s="18"/>
      <c r="C18" s="18"/>
      <c r="D18" s="18"/>
      <c r="E18" s="18"/>
      <c r="F18" s="18"/>
      <c r="G18" s="18">
        <v>3120</v>
      </c>
    </row>
    <row r="19" spans="1:7" x14ac:dyDescent="0.25">
      <c r="A19" s="20" t="s">
        <v>18</v>
      </c>
      <c r="G19" s="21">
        <f>SUM(G16:G18)</f>
        <v>-10939.34999999998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2023-01-25T06:33:26Z</dcterms:modified>
</cp:coreProperties>
</file>