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4" i="1" l="1"/>
  <c r="G14" i="1" s="1"/>
  <c r="F14" i="1"/>
  <c r="B17" i="1" l="1"/>
  <c r="B13" i="1"/>
  <c r="B12" i="1"/>
  <c r="B11" i="1"/>
  <c r="B18" i="1" s="1"/>
  <c r="E17" i="1" l="1"/>
  <c r="F17" i="1"/>
  <c r="D18" i="1"/>
  <c r="C18" i="1"/>
  <c r="F16" i="1"/>
  <c r="E16" i="1"/>
  <c r="G16" i="1" s="1"/>
  <c r="F15" i="1"/>
  <c r="E15" i="1"/>
  <c r="G15" i="1" s="1"/>
  <c r="F13" i="1"/>
  <c r="E13" i="1"/>
  <c r="G13" i="1" s="1"/>
  <c r="F12" i="1"/>
  <c r="G12" i="1"/>
  <c r="F11" i="1"/>
  <c r="G11" i="1"/>
  <c r="F10" i="1"/>
  <c r="G10" i="1"/>
  <c r="F9" i="1"/>
  <c r="E9" i="1"/>
  <c r="G9" i="1" s="1"/>
  <c r="E18" i="1" l="1"/>
  <c r="G17" i="1"/>
  <c r="G18" i="1" s="1"/>
  <c r="F18" i="1"/>
</calcChain>
</file>

<file path=xl/sharedStrings.xml><?xml version="1.0" encoding="utf-8"?>
<sst xmlns="http://schemas.openxmlformats.org/spreadsheetml/2006/main" count="19" uniqueCount="19">
  <si>
    <t>Содержание газовых сетей</t>
  </si>
  <si>
    <t>Управление МКД</t>
  </si>
  <si>
    <t>Итого</t>
  </si>
  <si>
    <t>Отведение сточных вод ХВС (СОИД)</t>
  </si>
  <si>
    <t xml:space="preserve">Уборка придомовой территории </t>
  </si>
  <si>
    <t>ХВС СОИД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</si>
  <si>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</si>
  <si>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</si>
  <si>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</si>
  <si>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</si>
  <si>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</si>
  <si>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</si>
  <si>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</si>
  <si>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2022год</t>
  </si>
  <si>
    <t>Ремонт ОИ</t>
  </si>
  <si>
    <t>Содержание ОИ</t>
  </si>
  <si>
    <t>Информация о собранных и израсходованных денежных средствах МКД   по ул. Дзержинского 158 корп 14  в управлении с 01.12.2022г.     Управляющая компания ООО "Дом Плюс"</t>
  </si>
  <si>
    <t>Декабрь  2022 год</t>
  </si>
  <si>
    <t>Уборка лест клетей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</si>
</sst>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8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7" workbookViewId="0">
      <selection activeCell="E22" sqref="E22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7" ht="83.25" customHeight="1" x14ac:dyDescent="0.25">
      <c r="A1" s="18" t="s">
        <v>16</v>
      </c>
      <c r="B1" s="18"/>
      <c r="C1" s="18"/>
      <c r="D1" s="18"/>
      <c r="E1" s="18"/>
      <c r="F1" s="18"/>
      <c r="G1" s="18"/>
    </row>
    <row r="2" spans="1:7" ht="21" x14ac:dyDescent="0.25">
      <c r="A2" s="1"/>
      <c r="B2" s="1"/>
      <c r="C2" s="1"/>
      <c r="D2" s="1"/>
      <c r="E2" s="1"/>
      <c r="F2" s="2"/>
      <c r="G2" s="3"/>
    </row>
    <row r="3" spans="1:7" ht="88.5" customHeight="1" x14ac:dyDescent="0.25">
      <c r="A3" s="10" t="s">
        <v>12</v>
      </c>
      <c r="B3" s="10"/>
      <c r="C3" s="10" t="s">
        <v>8</v>
      </c>
      <c r="D3" s="10" t="s">
        <v>9</v>
      </c>
      <c r="E3" s="11" t="s">
        <v>11</v>
      </c>
      <c r="F3" s="10" t="s">
        <v>10</v>
      </c>
      <c r="G3" s="11" t="s">
        <v>7</v>
      </c>
    </row>
    <row r="4" spans="1:7" ht="15.75" x14ac:dyDescent="0.25">
      <c r="A4" s="4" t="s">
        <v>13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8" spans="1:7" ht="15.75" x14ac:dyDescent="0.25">
      <c r="A8" s="8" t="s">
        <v>17</v>
      </c>
      <c r="B8" s="12"/>
      <c r="C8" s="12"/>
      <c r="D8" s="12"/>
      <c r="E8" s="14"/>
      <c r="F8" s="13"/>
      <c r="G8" s="14"/>
    </row>
    <row r="9" spans="1:7" ht="15.75" x14ac:dyDescent="0.25">
      <c r="A9" s="9" t="s">
        <v>3</v>
      </c>
      <c r="B9" s="12">
        <v>0</v>
      </c>
      <c r="C9" s="12">
        <v>51.13</v>
      </c>
      <c r="D9" s="12">
        <v>11.71</v>
      </c>
      <c r="E9" s="12">
        <f>C9</f>
        <v>51.13</v>
      </c>
      <c r="F9" s="13">
        <f t="shared" ref="F9:F17" si="0">C9-D9</f>
        <v>39.42</v>
      </c>
      <c r="G9" s="14">
        <f t="shared" ref="G9:G17" si="1">B9+D9-E9</f>
        <v>-39.42</v>
      </c>
    </row>
    <row r="10" spans="1:7" ht="15.75" x14ac:dyDescent="0.25">
      <c r="A10" s="16" t="s">
        <v>14</v>
      </c>
      <c r="B10" s="12">
        <v>0</v>
      </c>
      <c r="C10" s="12">
        <v>7042.75</v>
      </c>
      <c r="D10" s="12">
        <v>1613.96</v>
      </c>
      <c r="E10" s="12">
        <v>0</v>
      </c>
      <c r="F10" s="13">
        <f t="shared" si="0"/>
        <v>5428.79</v>
      </c>
      <c r="G10" s="14">
        <f t="shared" si="1"/>
        <v>1613.96</v>
      </c>
    </row>
    <row r="11" spans="1:7" ht="15.75" x14ac:dyDescent="0.25">
      <c r="A11" s="9" t="s">
        <v>0</v>
      </c>
      <c r="B11" s="12">
        <f>0</f>
        <v>0</v>
      </c>
      <c r="C11" s="12">
        <v>512.20000000000005</v>
      </c>
      <c r="D11" s="12">
        <v>117.38</v>
      </c>
      <c r="E11" s="12"/>
      <c r="F11" s="13">
        <f t="shared" si="0"/>
        <v>394.82000000000005</v>
      </c>
      <c r="G11" s="14">
        <f t="shared" si="1"/>
        <v>117.38</v>
      </c>
    </row>
    <row r="12" spans="1:7" ht="15.75" x14ac:dyDescent="0.25">
      <c r="A12" s="17" t="s">
        <v>15</v>
      </c>
      <c r="B12" s="12">
        <f>0</f>
        <v>0</v>
      </c>
      <c r="C12" s="12">
        <v>7042.75</v>
      </c>
      <c r="D12" s="12">
        <v>1613.97</v>
      </c>
      <c r="E12" s="12">
        <v>7782.45</v>
      </c>
      <c r="F12" s="13">
        <f t="shared" si="0"/>
        <v>5428.78</v>
      </c>
      <c r="G12" s="14">
        <f t="shared" si="1"/>
        <v>-6168.48</v>
      </c>
    </row>
    <row r="13" spans="1:7" ht="15.75" x14ac:dyDescent="0.25">
      <c r="A13" s="9" t="s">
        <v>18</v>
      </c>
      <c r="B13" s="12">
        <f>0</f>
        <v>0</v>
      </c>
      <c r="C13" s="12">
        <v>3000</v>
      </c>
      <c r="D13" s="12">
        <v>800.1</v>
      </c>
      <c r="E13" s="12">
        <f>C13</f>
        <v>3000</v>
      </c>
      <c r="F13" s="13">
        <f t="shared" si="0"/>
        <v>2199.9</v>
      </c>
      <c r="G13" s="14">
        <f t="shared" si="1"/>
        <v>-2199.9</v>
      </c>
    </row>
    <row r="14" spans="1:7" ht="15.75" x14ac:dyDescent="0.25">
      <c r="A14" s="9" t="s">
        <v>4</v>
      </c>
      <c r="B14" s="12">
        <v>0</v>
      </c>
      <c r="C14" s="12">
        <v>2625.11</v>
      </c>
      <c r="D14" s="12">
        <v>601.59</v>
      </c>
      <c r="E14" s="12">
        <f>C14</f>
        <v>2625.11</v>
      </c>
      <c r="F14" s="13">
        <f t="shared" si="0"/>
        <v>2023.52</v>
      </c>
      <c r="G14" s="14">
        <f>D14-E14</f>
        <v>-2023.52</v>
      </c>
    </row>
    <row r="15" spans="1:7" ht="15.75" x14ac:dyDescent="0.25">
      <c r="A15" s="9" t="s">
        <v>1</v>
      </c>
      <c r="B15" s="12">
        <v>0</v>
      </c>
      <c r="C15" s="12">
        <v>3201.25</v>
      </c>
      <c r="D15" s="12">
        <v>733.62</v>
      </c>
      <c r="E15" s="12">
        <f>C15</f>
        <v>3201.25</v>
      </c>
      <c r="F15" s="13">
        <f t="shared" si="0"/>
        <v>2467.63</v>
      </c>
      <c r="G15" s="14">
        <f t="shared" si="1"/>
        <v>-2467.63</v>
      </c>
    </row>
    <row r="16" spans="1:7" ht="15.75" x14ac:dyDescent="0.25">
      <c r="A16" s="9" t="s">
        <v>5</v>
      </c>
      <c r="B16" s="12">
        <v>0</v>
      </c>
      <c r="C16" s="12">
        <v>114.93</v>
      </c>
      <c r="D16" s="12">
        <v>26.34</v>
      </c>
      <c r="E16" s="12">
        <f>C16</f>
        <v>114.93</v>
      </c>
      <c r="F16" s="13">
        <f t="shared" si="0"/>
        <v>88.59</v>
      </c>
      <c r="G16" s="14">
        <f t="shared" si="1"/>
        <v>-88.59</v>
      </c>
    </row>
    <row r="17" spans="1:7" ht="15.75" x14ac:dyDescent="0.25">
      <c r="A17" s="9" t="s">
        <v>6</v>
      </c>
      <c r="B17" s="12">
        <f>0</f>
        <v>0</v>
      </c>
      <c r="C17" s="12">
        <v>483.97</v>
      </c>
      <c r="D17" s="12">
        <v>110.91</v>
      </c>
      <c r="E17" s="12">
        <f>C17</f>
        <v>483.97</v>
      </c>
      <c r="F17" s="13">
        <f t="shared" si="0"/>
        <v>373.06000000000006</v>
      </c>
      <c r="G17" s="14">
        <f t="shared" si="1"/>
        <v>-373.06000000000006</v>
      </c>
    </row>
    <row r="18" spans="1:7" ht="15.75" x14ac:dyDescent="0.25">
      <c r="A18" s="5" t="s">
        <v>2</v>
      </c>
      <c r="B18" s="15">
        <f>SUM(B9:B17)</f>
        <v>0</v>
      </c>
      <c r="C18" s="15">
        <f t="shared" ref="C18:G18" si="2">SUM(C9:C17)</f>
        <v>24074.090000000004</v>
      </c>
      <c r="D18" s="15">
        <f t="shared" si="2"/>
        <v>5629.5800000000008</v>
      </c>
      <c r="E18" s="15">
        <f t="shared" si="2"/>
        <v>17258.840000000004</v>
      </c>
      <c r="F18" s="15">
        <f t="shared" si="2"/>
        <v>18444.510000000002</v>
      </c>
      <c r="G18" s="15">
        <f t="shared" si="2"/>
        <v>-11629.26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2023-01-22T08:35:09Z</dcterms:modified>
</cp:coreProperties>
</file>