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7" i="1" l="1"/>
  <c r="C17" i="1"/>
  <c r="F16" i="1"/>
  <c r="E16" i="1"/>
  <c r="B16" i="1"/>
  <c r="F15" i="1"/>
  <c r="E15" i="1"/>
  <c r="G15" i="1" s="1"/>
  <c r="F14" i="1"/>
  <c r="E14" i="1"/>
  <c r="G14" i="1" s="1"/>
  <c r="F13" i="1"/>
  <c r="E13" i="1"/>
  <c r="G13" i="1" s="1"/>
  <c r="F12" i="1"/>
  <c r="B12" i="1"/>
  <c r="G12" i="1" s="1"/>
  <c r="F11" i="1"/>
  <c r="B11" i="1"/>
  <c r="G10" i="1"/>
  <c r="F10" i="1"/>
  <c r="F9" i="1"/>
  <c r="E9" i="1"/>
  <c r="G9" i="1" s="1"/>
  <c r="F17" i="1" l="1"/>
  <c r="B17" i="1"/>
  <c r="G16" i="1"/>
  <c r="E17" i="1"/>
  <c r="G11" i="1"/>
  <c r="G17" i="1" l="1"/>
</calcChain>
</file>

<file path=xl/sharedStrings.xml><?xml version="1.0" encoding="utf-8"?>
<sst xmlns="http://schemas.openxmlformats.org/spreadsheetml/2006/main" count="18" uniqueCount="18">
  <si>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</si>
  <si>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</si>
  <si>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</si>
  <si>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</si>
  <si>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</si>
  <si>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</si>
  <si>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</si>
  <si>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</si>
  <si>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</si>
  <si>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</si>
  <si>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</si>
  <si>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</si>
  <si>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</si>
  <si>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</si>
  <si>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</si>
  <si>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Информация о собранных и израсходованных денежных средствах МКД   по ул. Дзержинского 111/14  в управлении с 01.02.2023г.     Управляющая компания ООО "Дом Плюс"</t>
  </si>
  <si>
    <t>2023год</t>
  </si>
  <si>
    <t>Февраль   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</si>
</sst>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8" fillId="5" borderId="0" xfId="0" applyFont="1" applyFill="1" applyBorder="1" applyAlignment="1">
      <alignment horizontal="center" vertical="center" wrapText="1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2" workbookViewId="0">
      <selection activeCell="C7" sqref="C7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7" ht="83.25" customHeight="1" x14ac:dyDescent="0.25">
      <c r="A1" s="18" t="s">
        <v>15</v>
      </c>
      <c r="B1" s="18"/>
      <c r="C1" s="18"/>
      <c r="D1" s="18"/>
      <c r="E1" s="18"/>
      <c r="F1" s="18"/>
      <c r="G1" s="18"/>
    </row>
    <row r="2" spans="1:7" ht="21" x14ac:dyDescent="0.25">
      <c r="A2" s="1"/>
      <c r="B2" s="1"/>
      <c r="C2" s="1"/>
      <c r="D2" s="1"/>
      <c r="E2" s="1"/>
      <c r="F2" s="2"/>
      <c r="G2" s="3"/>
    </row>
    <row r="3" spans="1:7" ht="88.5" customHeight="1" x14ac:dyDescent="0.25">
      <c r="A3" s="10" t="s">
        <v>12</v>
      </c>
      <c r="B3" s="10"/>
      <c r="C3" s="10" t="s">
        <v>8</v>
      </c>
      <c r="D3" s="10" t="s">
        <v>9</v>
      </c>
      <c r="E3" s="11" t="s">
        <v>11</v>
      </c>
      <c r="F3" s="10" t="s">
        <v>10</v>
      </c>
      <c r="G3" s="11" t="s">
        <v>7</v>
      </c>
    </row>
    <row r="4" spans="1:7" ht="15.75" x14ac:dyDescent="0.25">
      <c r="A4" s="4" t="s">
        <v>16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8" spans="1:7" ht="15.75" x14ac:dyDescent="0.25">
      <c r="A8" s="8" t="s">
        <v>17</v>
      </c>
      <c r="B8" s="12"/>
      <c r="C8" s="12"/>
      <c r="D8" s="12"/>
      <c r="E8" s="14"/>
      <c r="F8" s="13"/>
      <c r="G8" s="14"/>
    </row>
    <row r="9" spans="1:7" ht="15.75" x14ac:dyDescent="0.25">
      <c r="A9" s="9" t="s">
        <v>3</v>
      </c>
      <c r="B9" s="12">
        <v>0</v>
      </c>
      <c r="C9" s="12">
        <v>333.09</v>
      </c>
      <c r="D9" s="12">
        <v>304.88</v>
      </c>
      <c r="E9" s="12">
        <f>C9</f>
        <v>333.09</v>
      </c>
      <c r="F9" s="13">
        <f t="shared" ref="F9:F16" si="0">C9-D9</f>
        <v>28.20999999999998</v>
      </c>
      <c r="G9" s="14">
        <f t="shared" ref="G9:G16" si="1">B9+D9-E9</f>
        <v>-28.20999999999998</v>
      </c>
    </row>
    <row r="10" spans="1:7" ht="15.75" x14ac:dyDescent="0.25">
      <c r="A10" s="16" t="s">
        <v>13</v>
      </c>
      <c r="B10" s="12">
        <v>0</v>
      </c>
      <c r="C10" s="12">
        <v>34637.35</v>
      </c>
      <c r="D10" s="12">
        <v>31703.5</v>
      </c>
      <c r="E10" s="12">
        <v>7416</v>
      </c>
      <c r="F10" s="13">
        <f t="shared" si="0"/>
        <v>2933.8499999999985</v>
      </c>
      <c r="G10" s="14">
        <f t="shared" si="1"/>
        <v>24287.5</v>
      </c>
    </row>
    <row r="11" spans="1:7" ht="15.75" x14ac:dyDescent="0.25">
      <c r="A11" s="9" t="s">
        <v>0</v>
      </c>
      <c r="B11" s="12">
        <f>0</f>
        <v>0</v>
      </c>
      <c r="C11" s="12">
        <v>2770.9</v>
      </c>
      <c r="D11" s="12">
        <v>2536.1999999999998</v>
      </c>
      <c r="E11" s="12">
        <v>4697.87</v>
      </c>
      <c r="F11" s="13">
        <f t="shared" si="0"/>
        <v>234.70000000000027</v>
      </c>
      <c r="G11" s="14">
        <f t="shared" si="1"/>
        <v>-2161.67</v>
      </c>
    </row>
    <row r="12" spans="1:7" ht="15.75" x14ac:dyDescent="0.25">
      <c r="A12" s="17" t="s">
        <v>14</v>
      </c>
      <c r="B12" s="12">
        <f>0</f>
        <v>0</v>
      </c>
      <c r="C12" s="12">
        <v>41564.82</v>
      </c>
      <c r="D12" s="12">
        <v>38044.15</v>
      </c>
      <c r="E12" s="12">
        <v>94481.49</v>
      </c>
      <c r="F12" s="13">
        <f t="shared" si="0"/>
        <v>3520.6699999999983</v>
      </c>
      <c r="G12" s="14">
        <f t="shared" si="1"/>
        <v>-56437.340000000004</v>
      </c>
    </row>
    <row r="13" spans="1:7" ht="15.75" x14ac:dyDescent="0.25">
      <c r="A13" s="9" t="s">
        <v>4</v>
      </c>
      <c r="B13" s="12">
        <v>0</v>
      </c>
      <c r="C13" s="12">
        <v>15517.7</v>
      </c>
      <c r="D13" s="12">
        <v>14203.32</v>
      </c>
      <c r="E13" s="12">
        <f>C13</f>
        <v>15517.7</v>
      </c>
      <c r="F13" s="13">
        <f t="shared" si="0"/>
        <v>1314.380000000001</v>
      </c>
      <c r="G13" s="14">
        <f>D13-E13</f>
        <v>-1314.380000000001</v>
      </c>
    </row>
    <row r="14" spans="1:7" ht="15.75" x14ac:dyDescent="0.25">
      <c r="A14" s="9" t="s">
        <v>1</v>
      </c>
      <c r="B14" s="12">
        <v>0</v>
      </c>
      <c r="C14" s="12">
        <v>18704.18</v>
      </c>
      <c r="D14" s="12">
        <v>17119.900000000001</v>
      </c>
      <c r="E14" s="12">
        <f>C14</f>
        <v>18704.18</v>
      </c>
      <c r="F14" s="13">
        <f t="shared" si="0"/>
        <v>1584.2799999999988</v>
      </c>
      <c r="G14" s="14">
        <f t="shared" ref="G14:G18" si="2">B14+D14-E14</f>
        <v>-1584.2799999999988</v>
      </c>
    </row>
    <row r="15" spans="1:7" ht="15.75" x14ac:dyDescent="0.25">
      <c r="A15" s="9" t="s">
        <v>5</v>
      </c>
      <c r="B15" s="12">
        <v>0</v>
      </c>
      <c r="C15" s="12">
        <v>731.12</v>
      </c>
      <c r="D15" s="12">
        <v>667.75</v>
      </c>
      <c r="E15" s="12">
        <f>C15</f>
        <v>731.12</v>
      </c>
      <c r="F15" s="13">
        <f t="shared" si="0"/>
        <v>63.370000000000005</v>
      </c>
      <c r="G15" s="14">
        <f t="shared" si="2"/>
        <v>-63.370000000000005</v>
      </c>
    </row>
    <row r="16" spans="1:7" ht="15.75" x14ac:dyDescent="0.25">
      <c r="A16" s="9" t="s">
        <v>6</v>
      </c>
      <c r="B16" s="12">
        <f>0</f>
        <v>0</v>
      </c>
      <c r="C16" s="12">
        <v>2006.08</v>
      </c>
      <c r="D16" s="12">
        <v>1836.16</v>
      </c>
      <c r="E16" s="12">
        <f>C16</f>
        <v>2006.08</v>
      </c>
      <c r="F16" s="13">
        <f t="shared" si="0"/>
        <v>169.91999999999985</v>
      </c>
      <c r="G16" s="14">
        <f t="shared" si="2"/>
        <v>-169.91999999999985</v>
      </c>
    </row>
    <row r="17" spans="1:7" ht="15.75" x14ac:dyDescent="0.25">
      <c r="A17" s="5" t="s">
        <v>2</v>
      </c>
      <c r="B17" s="15">
        <f>SUM(B9:B16)</f>
        <v>0</v>
      </c>
      <c r="C17" s="15">
        <f t="shared" ref="C17:G17" si="3">SUM(C9:C16)</f>
        <v>116265.24</v>
      </c>
      <c r="D17" s="15">
        <f t="shared" si="3"/>
        <v>106415.86000000002</v>
      </c>
      <c r="E17" s="15">
        <f t="shared" si="3"/>
        <v>143887.53</v>
      </c>
      <c r="F17" s="15">
        <f t="shared" si="3"/>
        <v>9849.3799999999974</v>
      </c>
      <c r="G17" s="15">
        <f t="shared" si="3"/>
        <v>-37471.670000000006</v>
      </c>
    </row>
    <row r="18" spans="1:7" x14ac:dyDescent="0.25">
      <c r="B18" s="19"/>
      <c r="C18" s="19"/>
      <c r="D18" s="19"/>
      <c r="E18" s="19"/>
      <c r="F18" s="19"/>
      <c r="G18" s="19"/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2024-02-03T04:39:14Z</dcterms:modified>
</cp:coreProperties>
</file>