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5" i="1" l="1"/>
  <c r="C15" i="1"/>
  <c r="B15" i="1"/>
  <c r="F14" i="1"/>
  <c r="E14" i="1"/>
  <c r="G14" i="1" s="1"/>
  <c r="F13" i="1"/>
  <c r="E13" i="1"/>
  <c r="G13" i="1" s="1"/>
  <c r="F12" i="1"/>
  <c r="E12" i="1"/>
  <c r="G12" i="1" s="1"/>
  <c r="G11" i="1"/>
  <c r="F11" i="1"/>
  <c r="G10" i="1"/>
  <c r="F10" i="1"/>
  <c r="G9" i="1"/>
  <c r="F9" i="1"/>
  <c r="F8" i="1"/>
  <c r="E8" i="1"/>
  <c r="G8" i="1" s="1"/>
  <c r="F15" i="1" l="1"/>
  <c r="G15" i="1"/>
  <c r="E15" i="1"/>
</calcChain>
</file>

<file path=xl/sharedStrings.xml><?xml version="1.0" encoding="utf-8"?>
<sst xmlns="http://schemas.openxmlformats.org/spreadsheetml/2006/main" count="18" uniqueCount="18">
  <si>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</si>
  <si>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</si>
  <si>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</si>
  <si>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</si>
  <si>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</si>
  <si>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</si>
  <si>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</si>
  <si>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</si>
  <si>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</si>
  <si>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</si>
  <si>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</si>
  <si>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</si>
  <si>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</si>
  <si>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</si>
  <si>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Информация о собранных и израсходованных денежных средствах МКД   по ул. Ломоносова 91   в управлении с 01.10.2022г.     Управляющая компания ООО "Дом Плюс"</t>
  </si>
  <si>
    <t>2023год</t>
  </si>
  <si>
    <t>Остаток с 2022г</t>
  </si>
  <si>
    <t>Январь 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</si>
</sst>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4" workbookViewId="0">
      <selection activeCell="C6" sqref="C6:C7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18" t="s">
        <v>14</v>
      </c>
      <c r="B1" s="18"/>
      <c r="C1" s="18"/>
      <c r="D1" s="18"/>
      <c r="E1" s="18"/>
      <c r="F1" s="18"/>
      <c r="G1" s="18"/>
    </row>
    <row r="2" spans="1:7" ht="21" x14ac:dyDescent="0.25">
      <c r="A2" s="1"/>
      <c r="B2" s="1"/>
      <c r="C2" s="1"/>
      <c r="D2" s="1"/>
      <c r="E2" s="1"/>
      <c r="F2" s="2"/>
      <c r="G2" s="3"/>
    </row>
    <row r="3" spans="1:7" ht="88.5" customHeight="1" x14ac:dyDescent="0.25">
      <c r="A3" s="10" t="s">
        <v>11</v>
      </c>
      <c r="B3" s="10" t="s">
        <v>16</v>
      </c>
      <c r="C3" s="10" t="s">
        <v>7</v>
      </c>
      <c r="D3" s="10" t="s">
        <v>8</v>
      </c>
      <c r="E3" s="11" t="s">
        <v>10</v>
      </c>
      <c r="F3" s="10" t="s">
        <v>9</v>
      </c>
      <c r="G3" s="11" t="s">
        <v>6</v>
      </c>
    </row>
    <row r="4" spans="1:7" ht="15.75" x14ac:dyDescent="0.25">
      <c r="A4" s="4" t="s">
        <v>15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7" ht="15.75" x14ac:dyDescent="0.25">
      <c r="A7" s="8" t="s">
        <v>17</v>
      </c>
      <c r="B7" s="12"/>
      <c r="C7" s="12"/>
      <c r="D7" s="12"/>
      <c r="E7" s="14"/>
      <c r="F7" s="13"/>
      <c r="G7" s="14"/>
    </row>
    <row r="8" spans="1:7" ht="15.75" x14ac:dyDescent="0.25">
      <c r="A8" s="9" t="s">
        <v>3</v>
      </c>
      <c r="B8" s="12">
        <v>0</v>
      </c>
      <c r="C8" s="12">
        <v>0</v>
      </c>
      <c r="D8" s="12">
        <v>0</v>
      </c>
      <c r="E8" s="12">
        <f>C8</f>
        <v>0</v>
      </c>
      <c r="F8" s="13">
        <f t="shared" ref="F8:F14" si="0">C8-D8</f>
        <v>0</v>
      </c>
      <c r="G8" s="14">
        <f t="shared" ref="G8:G14" si="1">B8+D8-E8</f>
        <v>0</v>
      </c>
    </row>
    <row r="9" spans="1:7" ht="15.75" x14ac:dyDescent="0.25">
      <c r="A9" s="16" t="s">
        <v>12</v>
      </c>
      <c r="B9" s="12">
        <v>2360.7399999999998</v>
      </c>
      <c r="C9" s="12">
        <v>13546.32</v>
      </c>
      <c r="D9" s="12">
        <v>13443.3</v>
      </c>
      <c r="E9" s="12">
        <v>0</v>
      </c>
      <c r="F9" s="13">
        <f t="shared" si="0"/>
        <v>103.02000000000044</v>
      </c>
      <c r="G9" s="14">
        <f t="shared" si="1"/>
        <v>15804.039999999999</v>
      </c>
    </row>
    <row r="10" spans="1:7" ht="15.75" x14ac:dyDescent="0.25">
      <c r="A10" s="9" t="s">
        <v>0</v>
      </c>
      <c r="B10" s="12">
        <v>826.28</v>
      </c>
      <c r="C10" s="12">
        <v>4741.32</v>
      </c>
      <c r="D10" s="12">
        <v>4705.26</v>
      </c>
      <c r="E10" s="12"/>
      <c r="F10" s="13">
        <f t="shared" si="0"/>
        <v>36.059999999999491</v>
      </c>
      <c r="G10" s="14">
        <f t="shared" si="1"/>
        <v>5531.54</v>
      </c>
    </row>
    <row r="11" spans="1:7" ht="15.75" x14ac:dyDescent="0.25">
      <c r="A11" s="17" t="s">
        <v>13</v>
      </c>
      <c r="B11" s="12">
        <v>510.36</v>
      </c>
      <c r="C11" s="12">
        <v>20507.64</v>
      </c>
      <c r="D11" s="12">
        <v>20351.62</v>
      </c>
      <c r="E11" s="12">
        <v>17798.34</v>
      </c>
      <c r="F11" s="13">
        <f t="shared" si="0"/>
        <v>156.02000000000044</v>
      </c>
      <c r="G11" s="14">
        <f t="shared" si="1"/>
        <v>3063.6399999999994</v>
      </c>
    </row>
    <row r="12" spans="1:7" ht="15.75" x14ac:dyDescent="0.25">
      <c r="A12" s="9" t="s">
        <v>4</v>
      </c>
      <c r="B12" s="12">
        <v>-1097.0899999999999</v>
      </c>
      <c r="C12" s="12">
        <v>14487.24</v>
      </c>
      <c r="D12" s="12">
        <v>14377.06</v>
      </c>
      <c r="E12" s="12">
        <f>C12</f>
        <v>14487.24</v>
      </c>
      <c r="F12" s="13">
        <f t="shared" si="0"/>
        <v>110.18000000000029</v>
      </c>
      <c r="G12" s="14">
        <f t="shared" si="1"/>
        <v>-1207.2700000000004</v>
      </c>
    </row>
    <row r="13" spans="1:7" ht="15.75" x14ac:dyDescent="0.25">
      <c r="A13" s="9" t="s">
        <v>1</v>
      </c>
      <c r="B13" s="12">
        <v>-854.86</v>
      </c>
      <c r="C13" s="12">
        <v>11288.52</v>
      </c>
      <c r="D13" s="12">
        <v>11202.67</v>
      </c>
      <c r="E13" s="12">
        <f>C13</f>
        <v>11288.52</v>
      </c>
      <c r="F13" s="13">
        <f t="shared" si="0"/>
        <v>85.850000000000364</v>
      </c>
      <c r="G13" s="14">
        <f t="shared" si="1"/>
        <v>-940.71000000000095</v>
      </c>
    </row>
    <row r="14" spans="1:7" ht="15.75" x14ac:dyDescent="0.25">
      <c r="A14" s="9" t="s">
        <v>5</v>
      </c>
      <c r="B14" s="12">
        <v>-80.819999999999993</v>
      </c>
      <c r="C14" s="12">
        <v>1081.32</v>
      </c>
      <c r="D14" s="12">
        <v>1072.03</v>
      </c>
      <c r="E14" s="12">
        <f>C14</f>
        <v>1081.32</v>
      </c>
      <c r="F14" s="13">
        <f t="shared" si="0"/>
        <v>9.2899999999999636</v>
      </c>
      <c r="G14" s="14">
        <f t="shared" si="1"/>
        <v>-90.1099999999999</v>
      </c>
    </row>
    <row r="15" spans="1:7" ht="15.75" x14ac:dyDescent="0.25">
      <c r="A15" s="5" t="s">
        <v>2</v>
      </c>
      <c r="B15" s="15">
        <f t="shared" ref="B15:G15" si="2">SUM(B8:B14)</f>
        <v>1664.61</v>
      </c>
      <c r="C15" s="15">
        <f t="shared" si="2"/>
        <v>65652.36</v>
      </c>
      <c r="D15" s="15">
        <f t="shared" si="2"/>
        <v>65151.939999999988</v>
      </c>
      <c r="E15" s="15">
        <f t="shared" si="2"/>
        <v>44655.420000000006</v>
      </c>
      <c r="F15" s="15">
        <f t="shared" si="2"/>
        <v>500.42000000000098</v>
      </c>
      <c r="G15" s="15">
        <f t="shared" si="2"/>
        <v>22161.129999999997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2024-02-05T03:59:55Z</dcterms:modified>
</cp:coreProperties>
</file>