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G19" i="1" l="1"/>
  <c r="D16" i="1" l="1"/>
  <c r="C16" i="1"/>
  <c r="B16" i="1"/>
  <c r="F15" i="1"/>
  <c r="E15" i="1"/>
  <c r="G15" i="1" s="1"/>
  <c r="F14" i="1"/>
  <c r="E14" i="1"/>
  <c r="G14" i="1" s="1"/>
  <c r="F13" i="1"/>
  <c r="E13" i="1"/>
  <c r="G13" i="1" s="1"/>
  <c r="F12" i="1"/>
  <c r="E12" i="1"/>
  <c r="G12" i="1" s="1"/>
  <c r="G11" i="1"/>
  <c r="F11" i="1"/>
  <c r="G10" i="1"/>
  <c r="F10" i="1"/>
  <c r="G9" i="1"/>
  <c r="F9" i="1"/>
  <c r="F8" i="1"/>
  <c r="E8" i="1"/>
  <c r="E16" i="1" l="1"/>
  <c r="F16" i="1"/>
  <c r="G8" i="1"/>
  <c r="G16" i="1" l="1"/>
</calcChain>
</file>

<file path=xl/sharedStrings.xml><?xml version="1.0" encoding="utf-8"?>
<sst xmlns="http://schemas.openxmlformats.org/spreadsheetml/2006/main" count="22" uniqueCount="22">
  <si>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</si>
  <si>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</si>
  <si>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</si>
  <si>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</si>
  <si>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</si>
  <si>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</si>
  <si>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</si>
  <si>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Информация о собранных и израсходованных денежных средствах МКД   по ул. Дзержинского 111/20   в управлении с 01.12.2020г.     Управляющая компания ООО "Дом Плюс"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</si>
  <si>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</si>
  <si>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</si>
  <si>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</si>
  <si>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</si>
  <si>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</si>
  <si>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</si>
  <si>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 xml:space="preserve">Ремонт ОИ </t>
  </si>
  <si>
    <t>Остаток за 2023год</t>
  </si>
  <si>
    <t>2024год</t>
  </si>
  <si>
    <t xml:space="preserve">Содержание ОИ  </t>
  </si>
  <si>
    <t>Оплата  Ростелеком за 2024 год</t>
  </si>
  <si>
    <t>Оплата МТС за 2024 год</t>
  </si>
  <si>
    <t>ВСЕГО</t>
  </si>
  <si>
    <t>Январь-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</si>
</sst>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0" borderId="0" xfId="0" applyNumberFormat="1"/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G22" sqref="G22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8" ht="83.25" customHeight="1" x14ac:dyDescent="0.25">
      <c r="A1" s="21" t="s">
        <v>7</v>
      </c>
      <c r="B1" s="21"/>
      <c r="C1" s="21"/>
      <c r="D1" s="21"/>
      <c r="E1" s="21"/>
      <c r="F1" s="21"/>
      <c r="G1" s="21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10" t="s">
        <v>13</v>
      </c>
      <c r="B3" s="10" t="s">
        <v>15</v>
      </c>
      <c r="C3" s="10" t="s">
        <v>9</v>
      </c>
      <c r="D3" s="10" t="s">
        <v>10</v>
      </c>
      <c r="E3" s="11" t="s">
        <v>12</v>
      </c>
      <c r="F3" s="10" t="s">
        <v>11</v>
      </c>
      <c r="G3" s="11" t="s">
        <v>8</v>
      </c>
    </row>
    <row r="4" spans="1:8" ht="15.75" x14ac:dyDescent="0.25">
      <c r="A4" s="4" t="s">
        <v>16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8" ht="15.75" x14ac:dyDescent="0.25">
      <c r="A7" s="8" t="s">
        <v>21</v>
      </c>
      <c r="B7" s="12"/>
      <c r="C7" s="12"/>
      <c r="D7" s="12"/>
      <c r="E7" s="14"/>
      <c r="F7" s="13"/>
      <c r="G7" s="14"/>
    </row>
    <row r="8" spans="1:8" ht="15.75" x14ac:dyDescent="0.25">
      <c r="A8" s="9" t="s">
        <v>3</v>
      </c>
      <c r="B8" s="12">
        <v>-73.09</v>
      </c>
      <c r="C8" s="12">
        <v>608.28</v>
      </c>
      <c r="D8" s="12">
        <v>605.65</v>
      </c>
      <c r="E8" s="12">
        <f>C8</f>
        <v>608.28</v>
      </c>
      <c r="F8" s="13">
        <f t="shared" ref="F8:F15" si="0">C8-D8</f>
        <v>2.6299999999999955</v>
      </c>
      <c r="G8" s="14">
        <f t="shared" ref="G8:G15" si="1">B8+D8-E8</f>
        <v>-75.720000000000027</v>
      </c>
      <c r="H8" s="20"/>
    </row>
    <row r="9" spans="1:8" ht="15.75" x14ac:dyDescent="0.25">
      <c r="A9" s="16" t="s">
        <v>14</v>
      </c>
      <c r="B9" s="12">
        <v>40938.519999999997</v>
      </c>
      <c r="C9" s="12">
        <v>69249</v>
      </c>
      <c r="D9" s="12">
        <v>69634.720000000001</v>
      </c>
      <c r="E9" s="12">
        <v>33812.81</v>
      </c>
      <c r="F9" s="13">
        <f t="shared" si="0"/>
        <v>-385.72000000000116</v>
      </c>
      <c r="G9" s="14">
        <f t="shared" si="1"/>
        <v>76760.429999999993</v>
      </c>
      <c r="H9" s="20"/>
    </row>
    <row r="10" spans="1:8" ht="15.75" x14ac:dyDescent="0.25">
      <c r="A10" s="9" t="s">
        <v>0</v>
      </c>
      <c r="B10" s="12">
        <v>-43597.15</v>
      </c>
      <c r="C10" s="12">
        <v>5879.76</v>
      </c>
      <c r="D10" s="12">
        <v>5912.53</v>
      </c>
      <c r="E10" s="12">
        <v>3878.04</v>
      </c>
      <c r="F10" s="13">
        <f t="shared" si="0"/>
        <v>-32.769999999999527</v>
      </c>
      <c r="G10" s="14">
        <f t="shared" si="1"/>
        <v>-41562.660000000003</v>
      </c>
      <c r="H10" s="20"/>
    </row>
    <row r="11" spans="1:8" ht="15.75" x14ac:dyDescent="0.25">
      <c r="A11" s="17" t="s">
        <v>17</v>
      </c>
      <c r="B11" s="12">
        <v>-20208.79</v>
      </c>
      <c r="C11" s="12">
        <v>84928.320000000007</v>
      </c>
      <c r="D11" s="12">
        <v>85401.34</v>
      </c>
      <c r="E11" s="12">
        <v>133048.56</v>
      </c>
      <c r="F11" s="13">
        <f t="shared" si="0"/>
        <v>-473.01999999998952</v>
      </c>
      <c r="G11" s="14">
        <f t="shared" si="1"/>
        <v>-67856.010000000009</v>
      </c>
      <c r="H11" s="20"/>
    </row>
    <row r="12" spans="1:8" ht="15.75" x14ac:dyDescent="0.25">
      <c r="A12" s="9" t="s">
        <v>4</v>
      </c>
      <c r="B12" s="12">
        <v>-4007.39</v>
      </c>
      <c r="C12" s="12">
        <v>31358.04</v>
      </c>
      <c r="D12" s="12">
        <v>31532.7</v>
      </c>
      <c r="E12" s="12">
        <f>C12</f>
        <v>31358.04</v>
      </c>
      <c r="F12" s="13">
        <f t="shared" si="0"/>
        <v>-174.65999999999985</v>
      </c>
      <c r="G12" s="14">
        <f t="shared" si="1"/>
        <v>-3832.7299999999996</v>
      </c>
      <c r="H12" s="20"/>
    </row>
    <row r="13" spans="1:8" ht="15.75" x14ac:dyDescent="0.25">
      <c r="A13" s="9" t="s">
        <v>1</v>
      </c>
      <c r="B13" s="12">
        <v>-4653.66</v>
      </c>
      <c r="C13" s="12">
        <v>36584.400000000001</v>
      </c>
      <c r="D13" s="12">
        <v>36788.17</v>
      </c>
      <c r="E13" s="12">
        <f>C13</f>
        <v>36584.400000000001</v>
      </c>
      <c r="F13" s="13">
        <f t="shared" si="0"/>
        <v>-203.7699999999968</v>
      </c>
      <c r="G13" s="14">
        <f t="shared" si="1"/>
        <v>-4449.8900000000031</v>
      </c>
      <c r="H13" s="20"/>
    </row>
    <row r="14" spans="1:8" ht="15.75" x14ac:dyDescent="0.25">
      <c r="A14" s="9" t="s">
        <v>5</v>
      </c>
      <c r="B14" s="12">
        <v>-164.52</v>
      </c>
      <c r="C14" s="12">
        <v>1436.22</v>
      </c>
      <c r="D14" s="12">
        <v>1387.68</v>
      </c>
      <c r="E14" s="12">
        <f>C14</f>
        <v>1436.22</v>
      </c>
      <c r="F14" s="13">
        <f t="shared" si="0"/>
        <v>48.539999999999964</v>
      </c>
      <c r="G14" s="14">
        <f t="shared" si="1"/>
        <v>-213.05999999999995</v>
      </c>
      <c r="H14" s="20"/>
    </row>
    <row r="15" spans="1:8" ht="15.75" x14ac:dyDescent="0.25">
      <c r="A15" s="9" t="s">
        <v>6</v>
      </c>
      <c r="B15" s="12">
        <v>-1342.09</v>
      </c>
      <c r="C15" s="12">
        <v>10931.1</v>
      </c>
      <c r="D15" s="12">
        <v>10864.09</v>
      </c>
      <c r="E15" s="12">
        <f>C15</f>
        <v>10931.1</v>
      </c>
      <c r="F15" s="13">
        <f t="shared" si="0"/>
        <v>67.010000000000218</v>
      </c>
      <c r="G15" s="14">
        <f t="shared" si="1"/>
        <v>-1409.1000000000004</v>
      </c>
      <c r="H15" s="20"/>
    </row>
    <row r="16" spans="1:8" ht="15.75" x14ac:dyDescent="0.25">
      <c r="A16" s="5" t="s">
        <v>2</v>
      </c>
      <c r="B16" s="15">
        <f>SUM(B8:B15)</f>
        <v>-33108.17</v>
      </c>
      <c r="C16" s="15">
        <f t="shared" ref="C16:G16" si="2">SUM(C8:C15)</f>
        <v>240975.12</v>
      </c>
      <c r="D16" s="15">
        <f t="shared" si="2"/>
        <v>242126.87999999998</v>
      </c>
      <c r="E16" s="15">
        <f t="shared" si="2"/>
        <v>251657.45</v>
      </c>
      <c r="F16" s="15">
        <f t="shared" si="2"/>
        <v>-1151.7599999999866</v>
      </c>
      <c r="G16" s="15">
        <f t="shared" si="2"/>
        <v>-42638.740000000013</v>
      </c>
    </row>
    <row r="17" spans="1:7" x14ac:dyDescent="0.25">
      <c r="A17" s="18" t="s">
        <v>18</v>
      </c>
      <c r="B17" s="18"/>
      <c r="C17" s="18"/>
      <c r="D17" s="18"/>
      <c r="E17" s="18"/>
      <c r="F17" s="18"/>
      <c r="G17" s="18">
        <v>6000</v>
      </c>
    </row>
    <row r="18" spans="1:7" x14ac:dyDescent="0.25">
      <c r="A18" s="18" t="s">
        <v>19</v>
      </c>
      <c r="B18" s="18"/>
      <c r="C18" s="18"/>
      <c r="D18" s="18"/>
      <c r="E18" s="18"/>
      <c r="F18" s="18"/>
      <c r="G18" s="18">
        <v>2880</v>
      </c>
    </row>
    <row r="19" spans="1:7" x14ac:dyDescent="0.25">
      <c r="A19" s="18" t="s">
        <v>20</v>
      </c>
      <c r="B19" s="18"/>
      <c r="C19" s="18"/>
      <c r="D19" s="18"/>
      <c r="E19" s="18"/>
      <c r="F19" s="18"/>
      <c r="G19" s="19">
        <f>SUM(G16:G18)</f>
        <v>-33758.740000000013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2025-01-25T07:00:04Z</dcterms:modified>
</cp:coreProperties>
</file>