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7" i="1" l="1"/>
  <c r="C17" i="1"/>
  <c r="F16" i="1"/>
  <c r="E16" i="1"/>
  <c r="F15" i="1"/>
  <c r="E15" i="1"/>
  <c r="G15" i="1" s="1"/>
  <c r="F14" i="1"/>
  <c r="E14" i="1"/>
  <c r="G14" i="1" s="1"/>
  <c r="F13" i="1"/>
  <c r="E13" i="1"/>
  <c r="G13" i="1" s="1"/>
  <c r="F12" i="1"/>
  <c r="G12" i="1"/>
  <c r="F11" i="1"/>
  <c r="G10" i="1"/>
  <c r="F10" i="1"/>
  <c r="F9" i="1"/>
  <c r="E9" i="1"/>
  <c r="G9" i="1" s="1"/>
  <c r="F17" i="1" l="1"/>
  <c r="B17" i="1"/>
  <c r="G16" i="1"/>
  <c r="E17" i="1"/>
  <c r="G11" i="1"/>
  <c r="G17" i="1" l="1"/>
</calcChain>
</file>

<file path=xl/sharedStrings.xml><?xml version="1.0" encoding="utf-8"?>
<sst xmlns="http://schemas.openxmlformats.org/spreadsheetml/2006/main" count="19" uniqueCount="19">
  <si>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</si>
  <si>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</si>
  <si>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</si>
  <si>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</si>
  <si>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</si>
  <si>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</si>
  <si>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</si>
  <si>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</si>
  <si>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</si>
  <si>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</si>
  <si>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</si>
  <si>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</si>
  <si>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</si>
  <si>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</si>
  <si>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Содержание ОИ</t>
  </si>
  <si>
    <t>Информация о собранных и израсходованных денежных средствах МКД   по ул. Дзержинского 111/14  в управлении с 01.02.2023г.     Управляющая компания ООО "Дом Плюс"</t>
  </si>
  <si>
    <t>Остаток за 2023год</t>
  </si>
  <si>
    <t>2024год</t>
  </si>
  <si>
    <t>Январь-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</si>
</sst>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0" fillId="5" borderId="0" xfId="0" applyFill="1"/>
    <xf numFmtId="4" fontId="0" fillId="0" borderId="0" xfId="0" applyNumberFormat="1"/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7" workbookViewId="0">
      <selection activeCell="E23" sqref="E23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8" ht="83.25" customHeight="1" x14ac:dyDescent="0.25">
      <c r="A1" s="20" t="s">
        <v>15</v>
      </c>
      <c r="B1" s="20"/>
      <c r="C1" s="20"/>
      <c r="D1" s="20"/>
      <c r="E1" s="20"/>
      <c r="F1" s="20"/>
      <c r="G1" s="20"/>
    </row>
    <row r="2" spans="1:8" ht="21" x14ac:dyDescent="0.25">
      <c r="A2" s="1"/>
      <c r="B2" s="1"/>
      <c r="C2" s="1"/>
      <c r="D2" s="1"/>
      <c r="E2" s="1"/>
      <c r="F2" s="2"/>
      <c r="G2" s="3"/>
    </row>
    <row r="3" spans="1:8" ht="88.5" customHeight="1" x14ac:dyDescent="0.25">
      <c r="A3" s="10" t="s">
        <v>12</v>
      </c>
      <c r="B3" s="10" t="s">
        <v>16</v>
      </c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8" ht="15.75" x14ac:dyDescent="0.25">
      <c r="A4" s="4" t="s">
        <v>17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8" spans="1:8" ht="15.75" x14ac:dyDescent="0.25">
      <c r="A8" s="8" t="s">
        <v>18</v>
      </c>
      <c r="B8" s="12"/>
      <c r="C8" s="12"/>
      <c r="D8" s="12"/>
      <c r="E8" s="14"/>
      <c r="F8" s="13"/>
      <c r="G8" s="14"/>
    </row>
    <row r="9" spans="1:8" ht="15.75" x14ac:dyDescent="0.25">
      <c r="A9" s="9" t="s">
        <v>3</v>
      </c>
      <c r="B9" s="12">
        <v>-28.21</v>
      </c>
      <c r="C9" s="12">
        <v>380.52</v>
      </c>
      <c r="D9" s="12">
        <v>371.33</v>
      </c>
      <c r="E9" s="12">
        <f>C9</f>
        <v>380.52</v>
      </c>
      <c r="F9" s="13">
        <f t="shared" ref="F9:F16" si="0">C9-D9</f>
        <v>9.1899999999999977</v>
      </c>
      <c r="G9" s="14">
        <f t="shared" ref="G9:G12" si="1">B9+D9-E9</f>
        <v>-37.399999999999977</v>
      </c>
      <c r="H9" s="19"/>
    </row>
    <row r="10" spans="1:8" ht="15.75" x14ac:dyDescent="0.25">
      <c r="A10" s="16" t="s">
        <v>13</v>
      </c>
      <c r="B10" s="12">
        <v>24287.5</v>
      </c>
      <c r="C10" s="12">
        <v>37782</v>
      </c>
      <c r="D10" s="12">
        <v>37167.699999999997</v>
      </c>
      <c r="E10" s="12">
        <v>0</v>
      </c>
      <c r="F10" s="13">
        <f t="shared" si="0"/>
        <v>614.30000000000291</v>
      </c>
      <c r="G10" s="14">
        <f t="shared" si="1"/>
        <v>61455.199999999997</v>
      </c>
      <c r="H10" s="19"/>
    </row>
    <row r="11" spans="1:8" ht="15.75" x14ac:dyDescent="0.25">
      <c r="A11" s="9" t="s">
        <v>0</v>
      </c>
      <c r="B11" s="12">
        <v>-2161.67</v>
      </c>
      <c r="C11" s="12">
        <v>3022.8</v>
      </c>
      <c r="D11" s="12">
        <v>2973.32</v>
      </c>
      <c r="E11" s="12">
        <v>3228.12</v>
      </c>
      <c r="F11" s="13">
        <f t="shared" si="0"/>
        <v>49.480000000000018</v>
      </c>
      <c r="G11" s="14">
        <f t="shared" si="1"/>
        <v>-2416.4699999999998</v>
      </c>
      <c r="H11" s="19"/>
    </row>
    <row r="12" spans="1:8" ht="15.75" x14ac:dyDescent="0.25">
      <c r="A12" s="17" t="s">
        <v>14</v>
      </c>
      <c r="B12" s="12">
        <v>-56437.34</v>
      </c>
      <c r="C12" s="12">
        <v>45343.44</v>
      </c>
      <c r="D12" s="12">
        <v>44601.18</v>
      </c>
      <c r="E12" s="12">
        <v>76628.13</v>
      </c>
      <c r="F12" s="13">
        <f t="shared" si="0"/>
        <v>742.26000000000204</v>
      </c>
      <c r="G12" s="14">
        <f t="shared" si="1"/>
        <v>-88464.290000000008</v>
      </c>
      <c r="H12" s="19"/>
    </row>
    <row r="13" spans="1:8" ht="15.75" x14ac:dyDescent="0.25">
      <c r="A13" s="9" t="s">
        <v>4</v>
      </c>
      <c r="B13" s="12">
        <v>-1314.38</v>
      </c>
      <c r="C13" s="12">
        <v>16928.400000000001</v>
      </c>
      <c r="D13" s="12">
        <v>16651.3</v>
      </c>
      <c r="E13" s="12">
        <f>C13</f>
        <v>16928.400000000001</v>
      </c>
      <c r="F13" s="13">
        <f t="shared" si="0"/>
        <v>277.10000000000218</v>
      </c>
      <c r="G13" s="14">
        <f>B13+D13-E13</f>
        <v>-1591.4800000000032</v>
      </c>
      <c r="H13" s="19"/>
    </row>
    <row r="14" spans="1:8" ht="15.75" x14ac:dyDescent="0.25">
      <c r="A14" s="9" t="s">
        <v>1</v>
      </c>
      <c r="B14" s="12">
        <v>-1584.28</v>
      </c>
      <c r="C14" s="12">
        <v>20404.560000000001</v>
      </c>
      <c r="D14" s="12">
        <v>20070.57</v>
      </c>
      <c r="E14" s="12">
        <f>C14</f>
        <v>20404.560000000001</v>
      </c>
      <c r="F14" s="13">
        <f t="shared" si="0"/>
        <v>333.9900000000016</v>
      </c>
      <c r="G14" s="14">
        <f t="shared" ref="G14:G16" si="2">B14+D14-E14</f>
        <v>-1918.2700000000004</v>
      </c>
      <c r="H14" s="19"/>
    </row>
    <row r="15" spans="1:8" ht="15.75" x14ac:dyDescent="0.25">
      <c r="A15" s="9" t="s">
        <v>5</v>
      </c>
      <c r="B15" s="12">
        <v>-63.37</v>
      </c>
      <c r="C15" s="12">
        <v>855</v>
      </c>
      <c r="D15" s="12">
        <v>834.33</v>
      </c>
      <c r="E15" s="12">
        <f>C15</f>
        <v>855</v>
      </c>
      <c r="F15" s="13">
        <f t="shared" si="0"/>
        <v>20.669999999999959</v>
      </c>
      <c r="G15" s="14">
        <f t="shared" si="2"/>
        <v>-84.039999999999964</v>
      </c>
      <c r="H15" s="19"/>
    </row>
    <row r="16" spans="1:8" ht="15.75" x14ac:dyDescent="0.25">
      <c r="A16" s="9" t="s">
        <v>6</v>
      </c>
      <c r="B16" s="12">
        <v>-169.92</v>
      </c>
      <c r="C16" s="12">
        <v>2286.42</v>
      </c>
      <c r="D16" s="12">
        <v>2232.17</v>
      </c>
      <c r="E16" s="12">
        <f>C16</f>
        <v>2286.42</v>
      </c>
      <c r="F16" s="13">
        <f t="shared" si="0"/>
        <v>54.25</v>
      </c>
      <c r="G16" s="14">
        <f t="shared" si="2"/>
        <v>-224.17000000000007</v>
      </c>
      <c r="H16" s="19"/>
    </row>
    <row r="17" spans="1:7" ht="15.75" x14ac:dyDescent="0.25">
      <c r="A17" s="5" t="s">
        <v>2</v>
      </c>
      <c r="B17" s="15">
        <f>SUM(B9:B16)</f>
        <v>-37471.669999999991</v>
      </c>
      <c r="C17" s="15">
        <f t="shared" ref="C17:G17" si="3">SUM(C9:C16)</f>
        <v>127003.14</v>
      </c>
      <c r="D17" s="15">
        <f t="shared" si="3"/>
        <v>124901.9</v>
      </c>
      <c r="E17" s="15">
        <f t="shared" si="3"/>
        <v>120711.15000000001</v>
      </c>
      <c r="F17" s="15">
        <f t="shared" si="3"/>
        <v>2101.2400000000089</v>
      </c>
      <c r="G17" s="15">
        <f t="shared" si="3"/>
        <v>-33280.92000000002</v>
      </c>
    </row>
    <row r="18" spans="1:7" x14ac:dyDescent="0.25">
      <c r="B18" s="18"/>
      <c r="C18" s="18"/>
      <c r="D18" s="18"/>
      <c r="E18" s="18"/>
      <c r="F18" s="18"/>
      <c r="G18" s="18"/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2025-01-24T04:47:38Z</dcterms:modified>
</cp:coreProperties>
</file>