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B21" i="1" l="1"/>
  <c r="D21" i="1" l="1"/>
  <c r="C21" i="1"/>
  <c r="F20" i="1"/>
  <c r="E20" i="1"/>
  <c r="F19" i="1"/>
  <c r="E19" i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F13" i="1"/>
  <c r="G13" i="1"/>
  <c r="F12" i="1"/>
  <c r="G12" i="1"/>
  <c r="F11" i="1"/>
  <c r="E11" i="1"/>
  <c r="G11" i="1" s="1"/>
  <c r="G10" i="1"/>
  <c r="F10" i="1"/>
  <c r="F9" i="1"/>
  <c r="E9" i="1"/>
  <c r="G9" i="1" s="1"/>
  <c r="F8" i="1"/>
  <c r="E8" i="1"/>
  <c r="G20" i="1" l="1"/>
  <c r="G19" i="1"/>
  <c r="E21" i="1"/>
  <c r="F21" i="1"/>
  <c r="G8" i="1"/>
  <c r="G21" i="1" l="1"/>
</calcChain>
</file>

<file path=xl/sharedStrings.xml><?xml version="1.0" encoding="utf-8"?>
<sst xmlns="http://schemas.openxmlformats.org/spreadsheetml/2006/main" count="26" uniqueCount="26">
  <si>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</si>
  <si>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</si>
  <si>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</si>
  <si>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</si>
  <si>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</si>
  <si>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</si>
  <si>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</si>
  <si>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</si>
  <si>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</si>
  <si>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</si>
  <si>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</si>
  <si>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</si>
  <si>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</si>
  <si>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</si>
  <si>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</si>
  <si>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ул. Морозова 21   в управлении с 01.08.2023г.     Управляющая компания ООО "Дом Плюс"</t>
  </si>
  <si>
    <t>Отведение сточных вод ГВС (СОИД)</t>
  </si>
  <si>
    <t>Совет МКД</t>
  </si>
  <si>
    <t>Тепл энергия ГВ (СОИД)</t>
  </si>
  <si>
    <t>Уборка лестничных клеток</t>
  </si>
  <si>
    <t>Эл.Энергия СОИД (повышающий СОИД)</t>
  </si>
  <si>
    <t>Остаток на 2023г</t>
  </si>
  <si>
    <t>2024год</t>
  </si>
  <si>
    <t>Оплата Ростелеком за 2024год</t>
  </si>
  <si>
    <t>ВСЕГО</t>
  </si>
  <si>
    <t>Январь-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</si>
</sst>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7" workbookViewId="0">
      <selection activeCell="H7" sqref="H7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  <col min="8" max="8" width="10" bestFit="1" customWidth="1"/>
  </cols>
  <sheetData>
    <row r="1" spans="1:8" ht="83.25" customHeight="1" x14ac:dyDescent="0.25">
      <c r="A1" s="21" t="s">
        <v>15</v>
      </c>
      <c r="B1" s="21"/>
      <c r="C1" s="21"/>
      <c r="D1" s="21"/>
      <c r="E1" s="21"/>
      <c r="F1" s="21"/>
      <c r="G1" s="21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12</v>
      </c>
      <c r="B3" s="10" t="s">
        <v>21</v>
      </c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8" ht="15.75" x14ac:dyDescent="0.25">
      <c r="A4" s="4" t="s">
        <v>22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25</v>
      </c>
      <c r="B7" s="12"/>
      <c r="C7" s="12"/>
      <c r="D7" s="12"/>
      <c r="E7" s="14"/>
      <c r="F7" s="13"/>
      <c r="G7" s="14"/>
    </row>
    <row r="8" spans="1:8" ht="15.75" x14ac:dyDescent="0.25">
      <c r="A8" s="9" t="s">
        <v>16</v>
      </c>
      <c r="B8" s="12">
        <v>-253.82</v>
      </c>
      <c r="C8" s="12">
        <v>3555</v>
      </c>
      <c r="D8" s="12">
        <v>3498.08</v>
      </c>
      <c r="E8" s="12">
        <f>C8</f>
        <v>3555</v>
      </c>
      <c r="F8" s="13">
        <f t="shared" ref="F8:F10" si="0">C8-D8</f>
        <v>56.920000000000073</v>
      </c>
      <c r="G8" s="14">
        <f t="shared" ref="G8:G10" si="1">B8+D8-E8</f>
        <v>-310.74000000000024</v>
      </c>
      <c r="H8" s="20"/>
    </row>
    <row r="9" spans="1:8" ht="15.75" x14ac:dyDescent="0.25">
      <c r="A9" s="9" t="s">
        <v>3</v>
      </c>
      <c r="B9" s="12">
        <v>-253.82</v>
      </c>
      <c r="C9" s="12">
        <v>3555</v>
      </c>
      <c r="D9" s="12">
        <v>3498.1</v>
      </c>
      <c r="E9" s="12">
        <f>C9</f>
        <v>3555</v>
      </c>
      <c r="F9" s="13">
        <f t="shared" si="0"/>
        <v>56.900000000000091</v>
      </c>
      <c r="G9" s="14">
        <f t="shared" si="1"/>
        <v>-310.72000000000025</v>
      </c>
    </row>
    <row r="10" spans="1:8" ht="15.75" x14ac:dyDescent="0.25">
      <c r="A10" s="16" t="s">
        <v>13</v>
      </c>
      <c r="B10" s="12">
        <v>-72583.009999999995</v>
      </c>
      <c r="C10" s="12">
        <v>299800.8</v>
      </c>
      <c r="D10" s="12">
        <v>297102.71000000002</v>
      </c>
      <c r="E10" s="12">
        <v>138743.71</v>
      </c>
      <c r="F10" s="13">
        <f t="shared" si="0"/>
        <v>2698.0899999999674</v>
      </c>
      <c r="G10" s="14">
        <f t="shared" si="1"/>
        <v>85775.99000000002</v>
      </c>
      <c r="H10" s="20"/>
    </row>
    <row r="11" spans="1:8" ht="15.75" x14ac:dyDescent="0.25">
      <c r="A11" s="16" t="s">
        <v>17</v>
      </c>
      <c r="B11" s="12">
        <v>0</v>
      </c>
      <c r="C11" s="12">
        <v>0</v>
      </c>
      <c r="D11" s="12">
        <v>7387.33</v>
      </c>
      <c r="E11" s="12">
        <f>D11</f>
        <v>7387.33</v>
      </c>
      <c r="F11" s="13">
        <f>C11-D11</f>
        <v>-7387.33</v>
      </c>
      <c r="G11" s="14">
        <f>D11-E11</f>
        <v>0</v>
      </c>
      <c r="H11" s="20"/>
    </row>
    <row r="12" spans="1:8" ht="15.75" x14ac:dyDescent="0.25">
      <c r="A12" s="9" t="s">
        <v>0</v>
      </c>
      <c r="B12" s="12">
        <v>-10766.86</v>
      </c>
      <c r="C12" s="12">
        <v>19986.72</v>
      </c>
      <c r="D12" s="12">
        <v>19806.810000000001</v>
      </c>
      <c r="E12" s="12">
        <v>9500.76</v>
      </c>
      <c r="F12" s="13">
        <f t="shared" ref="F12:F20" si="2">C12-D12</f>
        <v>179.90999999999985</v>
      </c>
      <c r="G12" s="14">
        <f t="shared" ref="G12:G14" si="3">B12+D12-E12</f>
        <v>-460.80999999999949</v>
      </c>
      <c r="H12" s="20"/>
    </row>
    <row r="13" spans="1:8" ht="15.75" x14ac:dyDescent="0.25">
      <c r="A13" s="17" t="s">
        <v>14</v>
      </c>
      <c r="B13" s="12">
        <v>-71401.52</v>
      </c>
      <c r="C13" s="12">
        <v>324784.2</v>
      </c>
      <c r="D13" s="12">
        <v>323009.34000000003</v>
      </c>
      <c r="E13" s="12">
        <v>363164.54</v>
      </c>
      <c r="F13" s="13">
        <f t="shared" si="2"/>
        <v>1774.859999999986</v>
      </c>
      <c r="G13" s="14">
        <f t="shared" si="3"/>
        <v>-111556.71999999997</v>
      </c>
      <c r="H13" s="20"/>
    </row>
    <row r="14" spans="1:8" ht="15.75" x14ac:dyDescent="0.25">
      <c r="A14" s="9" t="s">
        <v>18</v>
      </c>
      <c r="B14" s="12">
        <v>-1666.87</v>
      </c>
      <c r="C14" s="12">
        <v>23347.919999999998</v>
      </c>
      <c r="D14" s="12">
        <v>22974.09</v>
      </c>
      <c r="E14" s="12">
        <f t="shared" ref="E14:E20" si="4">C14</f>
        <v>23347.919999999998</v>
      </c>
      <c r="F14" s="13">
        <f t="shared" si="2"/>
        <v>373.82999999999811</v>
      </c>
      <c r="G14" s="14">
        <f t="shared" si="3"/>
        <v>-2040.6999999999971</v>
      </c>
      <c r="H14" s="20"/>
    </row>
    <row r="15" spans="1:8" ht="15.75" x14ac:dyDescent="0.25">
      <c r="A15" s="9" t="s">
        <v>19</v>
      </c>
      <c r="B15" s="12">
        <v>-3771.65</v>
      </c>
      <c r="C15" s="12">
        <v>46225.8</v>
      </c>
      <c r="D15" s="12">
        <v>45684.639999999999</v>
      </c>
      <c r="E15" s="12">
        <f t="shared" si="4"/>
        <v>46225.8</v>
      </c>
      <c r="F15" s="13">
        <f t="shared" si="2"/>
        <v>541.16000000000349</v>
      </c>
      <c r="G15" s="14">
        <f>B15+D15-E15</f>
        <v>-4312.8100000000049</v>
      </c>
      <c r="H15" s="20"/>
    </row>
    <row r="16" spans="1:8" ht="15.75" x14ac:dyDescent="0.25">
      <c r="A16" s="9" t="s">
        <v>4</v>
      </c>
      <c r="B16" s="12">
        <v>-8220.66</v>
      </c>
      <c r="C16" s="12">
        <v>192430.96</v>
      </c>
      <c r="D16" s="12">
        <v>183246.32</v>
      </c>
      <c r="E16" s="12">
        <f t="shared" si="4"/>
        <v>192430.96</v>
      </c>
      <c r="F16" s="13">
        <f t="shared" si="2"/>
        <v>9184.6399999999849</v>
      </c>
      <c r="G16" s="14">
        <f>B16+D16-E16</f>
        <v>-17405.299999999988</v>
      </c>
      <c r="H16" s="20"/>
    </row>
    <row r="17" spans="1:8" ht="15.75" x14ac:dyDescent="0.25">
      <c r="A17" s="9" t="s">
        <v>1</v>
      </c>
      <c r="B17" s="12">
        <v>-10462.68</v>
      </c>
      <c r="C17" s="12">
        <v>139907.04</v>
      </c>
      <c r="D17" s="12">
        <v>138647.96</v>
      </c>
      <c r="E17" s="12">
        <f t="shared" si="4"/>
        <v>139907.04</v>
      </c>
      <c r="F17" s="13">
        <f t="shared" si="2"/>
        <v>1259.0800000000163</v>
      </c>
      <c r="G17" s="14">
        <f t="shared" ref="G17:G20" si="5">B17+D17-E17</f>
        <v>-11721.760000000009</v>
      </c>
      <c r="H17" s="20"/>
    </row>
    <row r="18" spans="1:8" ht="15.75" x14ac:dyDescent="0.25">
      <c r="A18" s="9" t="s">
        <v>5</v>
      </c>
      <c r="B18" s="12">
        <v>-570.4</v>
      </c>
      <c r="C18" s="12">
        <v>7989.48</v>
      </c>
      <c r="D18" s="12">
        <v>7861.57</v>
      </c>
      <c r="E18" s="12">
        <f t="shared" si="4"/>
        <v>7989.48</v>
      </c>
      <c r="F18" s="13">
        <f t="shared" si="2"/>
        <v>127.90999999999985</v>
      </c>
      <c r="G18" s="14">
        <f t="shared" si="5"/>
        <v>-698.30999999999949</v>
      </c>
      <c r="H18" s="20"/>
    </row>
    <row r="19" spans="1:8" ht="15.75" x14ac:dyDescent="0.25">
      <c r="A19" s="9" t="s">
        <v>6</v>
      </c>
      <c r="B19" s="12">
        <v>-4868.6499999999996</v>
      </c>
      <c r="C19" s="12">
        <v>57713.14</v>
      </c>
      <c r="D19" s="12">
        <v>60901.23</v>
      </c>
      <c r="E19" s="12">
        <f t="shared" si="4"/>
        <v>57713.14</v>
      </c>
      <c r="F19" s="13">
        <f t="shared" si="2"/>
        <v>-3188.0900000000038</v>
      </c>
      <c r="G19" s="14">
        <f t="shared" si="5"/>
        <v>-1680.5599999999977</v>
      </c>
      <c r="H19" s="20"/>
    </row>
    <row r="20" spans="1:8" ht="26.25" x14ac:dyDescent="0.25">
      <c r="A20" s="17" t="s">
        <v>20</v>
      </c>
      <c r="B20" s="12">
        <v>-1188.3699999999999</v>
      </c>
      <c r="C20" s="12">
        <v>35288.699999999997</v>
      </c>
      <c r="D20" s="12">
        <v>36130.5</v>
      </c>
      <c r="E20" s="12">
        <f t="shared" si="4"/>
        <v>35288.699999999997</v>
      </c>
      <c r="F20" s="13">
        <f t="shared" si="2"/>
        <v>-841.80000000000291</v>
      </c>
      <c r="G20" s="14">
        <f t="shared" si="5"/>
        <v>-346.56999999999971</v>
      </c>
      <c r="H20" s="20"/>
    </row>
    <row r="21" spans="1:8" ht="15.75" x14ac:dyDescent="0.25">
      <c r="A21" s="5" t="s">
        <v>2</v>
      </c>
      <c r="B21" s="15">
        <f t="shared" ref="B21:G21" si="6">SUM(B8:B20)</f>
        <v>-186008.30999999997</v>
      </c>
      <c r="C21" s="15">
        <f t="shared" si="6"/>
        <v>1154584.7599999998</v>
      </c>
      <c r="D21" s="15">
        <f t="shared" si="6"/>
        <v>1149748.6800000002</v>
      </c>
      <c r="E21" s="15">
        <f t="shared" si="6"/>
        <v>1028809.38</v>
      </c>
      <c r="F21" s="15">
        <f t="shared" si="6"/>
        <v>4836.079999999949</v>
      </c>
      <c r="G21" s="15">
        <f t="shared" si="6"/>
        <v>-65069.009999999951</v>
      </c>
    </row>
    <row r="22" spans="1:8" x14ac:dyDescent="0.25">
      <c r="A22" s="18" t="s">
        <v>23</v>
      </c>
      <c r="B22" s="18"/>
      <c r="C22" s="18"/>
      <c r="D22" s="18"/>
      <c r="E22" s="18"/>
      <c r="F22" s="18"/>
      <c r="G22" s="18">
        <v>6000</v>
      </c>
    </row>
    <row r="23" spans="1:8" x14ac:dyDescent="0.25">
      <c r="A23" s="18" t="s">
        <v>24</v>
      </c>
      <c r="B23" s="18"/>
      <c r="C23" s="18"/>
      <c r="D23" s="18"/>
      <c r="E23" s="18"/>
      <c r="F23" s="18"/>
      <c r="G23" s="19">
        <f>SUM(G21:G22)</f>
        <v>-59069.009999999951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2025-01-29T14:43:27Z</dcterms:modified>
</cp:coreProperties>
</file>